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harts/chart2.xml" ContentType="application/vnd.openxmlformats-officedocument.drawingml.chart+xml"/>
  <Override PartName="/xl/charts/style2.xml" ContentType="application/vnd.ms-office.chartstyle+xml"/>
  <Override PartName="/xl/charts/colors2.xml" ContentType="application/vnd.ms-office.chartcolorsty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831"/>
  <workbookPr defaultThemeVersion="166925"/>
  <mc:AlternateContent xmlns:mc="http://schemas.openxmlformats.org/markup-compatibility/2006">
    <mc:Choice Requires="x15">
      <x15ac:absPath xmlns:x15ac="http://schemas.microsoft.com/office/spreadsheetml/2010/11/ac" url="D:\Papers\Rehn\Calculus\Practice\"/>
    </mc:Choice>
  </mc:AlternateContent>
  <xr:revisionPtr revIDLastSave="0" documentId="13_ncr:1_{39122B4A-4618-4549-9539-57EE2C795D49}" xr6:coauthVersionLast="47" xr6:coauthVersionMax="47" xr10:uidLastSave="{00000000-0000-0000-0000-000000000000}"/>
  <bookViews>
    <workbookView xWindow="-120" yWindow="-120" windowWidth="29040" windowHeight="17640" xr2:uid="{82B4CA81-82B0-4E9D-B5C7-07DAC966017A}"/>
  </bookViews>
  <sheets>
    <sheet name="Tabelle1" sheetId="1" r:id="rId1"/>
    <sheet name="Tabelle2" sheetId="2" r:id="rId2"/>
    <sheet name="Tabelle3" sheetId="3" r:id="rId3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E5" i="1" l="1"/>
  <c r="E6" i="1"/>
  <c r="E7" i="1"/>
  <c r="E8" i="1"/>
  <c r="E9" i="1"/>
  <c r="E16" i="1" s="1"/>
  <c r="E10" i="1"/>
  <c r="E11" i="1"/>
  <c r="E12" i="1"/>
  <c r="E13" i="1"/>
  <c r="E14" i="1"/>
  <c r="E4" i="1"/>
</calcChain>
</file>

<file path=xl/sharedStrings.xml><?xml version="1.0" encoding="utf-8"?>
<sst xmlns="http://schemas.openxmlformats.org/spreadsheetml/2006/main" count="3" uniqueCount="3">
  <si>
    <t>w.r.t. front lens</t>
  </si>
  <si>
    <t>D</t>
  </si>
  <si>
    <t>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</si>
</sst>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64" formatCode="0&quot; mm&quot;"/>
    <numFmt numFmtId="165" formatCode="0&quot; klx&quot;"/>
    <numFmt numFmtId="168" formatCode="0.0E+00"/>
    <numFmt numFmtId="169" formatCode="0E+00"/>
  </numFmts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numFmtId="0" fontId="0" fillId="0" borderId="0" xfId="0"/>
    <xf numFmtId="0" fontId="0" fillId="0" borderId="0" xfId="0" applyAlignment="1">
      <alignment horizontal="center"/>
    </xf>
    <xf numFmtId="164" fontId="0" fillId="0" borderId="0" xfId="0" applyNumberFormat="1" applyAlignment="1">
      <alignment horizontal="center"/>
    </xf>
    <xf numFmtId="165" fontId="0" fillId="0" borderId="0" xfId="0" applyNumberFormat="1" applyAlignment="1">
      <alignment horizontal="center"/>
    </xf>
    <xf numFmtId="168" fontId="0" fillId="0" borderId="0" xfId="0" applyNumberFormat="1" applyAlignment="1">
      <alignment horizontal="center"/>
    </xf>
    <xf numFmtId="169" fontId="0" fillId="0" borderId="0" xfId="0" applyNumberFormat="1" applyAlignment="1">
      <alignment horizontal="center"/>
    </xf>
  </cellXfs>
  <cellStyles count="1">
    <cellStyle name="Stand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_rels/chart2.xml.rels><?xml version="1.0" encoding="UTF-8" standalone="yes"?>
<Relationships xmlns="http://schemas.openxmlformats.org/package/2006/relationships"><Relationship Id="rId2" Type="http://schemas.microsoft.com/office/2011/relationships/chartColorStyle" Target="colors2.xml"/><Relationship Id="rId1" Type="http://schemas.microsoft.com/office/2011/relationships/chartStyle" Target="style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de-DE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/>
      <c:scatterChart>
        <c:scatterStyle val="lineMarker"/>
        <c:varyColors val="0"/>
        <c:ser>
          <c:idx val="0"/>
          <c:order val="0"/>
          <c:spPr>
            <a:ln w="19050" cap="rnd">
              <a:solidFill>
                <a:schemeClr val="accent1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1"/>
              </a:solidFill>
              <a:ln w="9525">
                <a:solidFill>
                  <a:schemeClr val="accent1"/>
                </a:solidFill>
              </a:ln>
              <a:effectLst/>
            </c:spPr>
          </c:marker>
          <c:xVal>
            <c:numRef>
              <c:f>Tabelle1!$C$4:$C$14</c:f>
              <c:numCache>
                <c:formatCode>0" mm"</c:formatCode>
                <c:ptCount val="11"/>
                <c:pt idx="0">
                  <c:v>0</c:v>
                </c:pt>
                <c:pt idx="1">
                  <c:v>100</c:v>
                </c:pt>
                <c:pt idx="2">
                  <c:v>200</c:v>
                </c:pt>
                <c:pt idx="3">
                  <c:v>300</c:v>
                </c:pt>
                <c:pt idx="4">
                  <c:v>400</c:v>
                </c:pt>
                <c:pt idx="5">
                  <c:v>500</c:v>
                </c:pt>
                <c:pt idx="6">
                  <c:v>600</c:v>
                </c:pt>
                <c:pt idx="7">
                  <c:v>700</c:v>
                </c:pt>
                <c:pt idx="8">
                  <c:v>800</c:v>
                </c:pt>
                <c:pt idx="9">
                  <c:v>900</c:v>
                </c:pt>
                <c:pt idx="10">
                  <c:v>1000</c:v>
                </c:pt>
              </c:numCache>
            </c:numRef>
          </c:xVal>
          <c:yVal>
            <c:numRef>
              <c:f>Tabelle1!$D$4:$D$14</c:f>
              <c:numCache>
                <c:formatCode>0" klx"</c:formatCode>
                <c:ptCount val="11"/>
                <c:pt idx="0">
                  <c:v>1600</c:v>
                </c:pt>
                <c:pt idx="1">
                  <c:v>2200</c:v>
                </c:pt>
                <c:pt idx="2">
                  <c:v>1700</c:v>
                </c:pt>
                <c:pt idx="3">
                  <c:v>1100</c:v>
                </c:pt>
                <c:pt idx="4">
                  <c:v>700</c:v>
                </c:pt>
                <c:pt idx="5">
                  <c:v>500</c:v>
                </c:pt>
                <c:pt idx="6">
                  <c:v>350</c:v>
                </c:pt>
                <c:pt idx="7">
                  <c:v>260</c:v>
                </c:pt>
                <c:pt idx="8">
                  <c:v>200</c:v>
                </c:pt>
                <c:pt idx="9">
                  <c:v>160</c:v>
                </c:pt>
                <c:pt idx="10">
                  <c:v>130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0-33E5-426D-9D3A-754BC97A905C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372651551"/>
        <c:axId val="199790495"/>
      </c:scatterChart>
      <c:valAx>
        <c:axId val="372651551"/>
        <c:scaling>
          <c:orientation val="minMax"/>
          <c:max val="1000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&quot; mm&quot;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de-DE"/>
          </a:p>
        </c:txPr>
        <c:crossAx val="199790495"/>
        <c:crosses val="autoZero"/>
        <c:crossBetween val="midCat"/>
      </c:valAx>
      <c:valAx>
        <c:axId val="199790495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&quot; klx&quot;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de-DE"/>
          </a:p>
        </c:txPr>
        <c:crossAx val="372651551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de-DE"/>
    </a:p>
  </c:txPr>
  <c:printSettings>
    <c:headerFooter/>
    <c:pageMargins b="0.78740157499999996" l="0.7" r="0.7" t="0.78740157499999996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de-DE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/>
      <c:scatterChart>
        <c:scatterStyle val="lineMarker"/>
        <c:varyColors val="0"/>
        <c:ser>
          <c:idx val="0"/>
          <c:order val="0"/>
          <c:spPr>
            <a:ln w="19050" cap="rnd">
              <a:solidFill>
                <a:schemeClr val="accent1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1"/>
              </a:solidFill>
              <a:ln w="9525">
                <a:solidFill>
                  <a:schemeClr val="accent1"/>
                </a:solidFill>
              </a:ln>
              <a:effectLst/>
            </c:spPr>
          </c:marker>
          <c:xVal>
            <c:numRef>
              <c:f>Tabelle1!$C$4:$C$14</c:f>
              <c:numCache>
                <c:formatCode>0" mm"</c:formatCode>
                <c:ptCount val="11"/>
                <c:pt idx="0">
                  <c:v>0</c:v>
                </c:pt>
                <c:pt idx="1">
                  <c:v>100</c:v>
                </c:pt>
                <c:pt idx="2">
                  <c:v>200</c:v>
                </c:pt>
                <c:pt idx="3">
                  <c:v>300</c:v>
                </c:pt>
                <c:pt idx="4">
                  <c:v>400</c:v>
                </c:pt>
                <c:pt idx="5">
                  <c:v>500</c:v>
                </c:pt>
                <c:pt idx="6">
                  <c:v>600</c:v>
                </c:pt>
                <c:pt idx="7">
                  <c:v>700</c:v>
                </c:pt>
                <c:pt idx="8">
                  <c:v>800</c:v>
                </c:pt>
                <c:pt idx="9">
                  <c:v>900</c:v>
                </c:pt>
                <c:pt idx="10">
                  <c:v>1000</c:v>
                </c:pt>
              </c:numCache>
            </c:numRef>
          </c:xVal>
          <c:yVal>
            <c:numRef>
              <c:f>Tabelle1!$E$4:$E$14</c:f>
              <c:numCache>
                <c:formatCode>0E+00</c:formatCode>
                <c:ptCount val="11"/>
                <c:pt idx="0">
                  <c:v>7.9056941504209474E-4</c:v>
                </c:pt>
                <c:pt idx="1">
                  <c:v>6.741998624632421E-4</c:v>
                </c:pt>
                <c:pt idx="2">
                  <c:v>7.6696498884737039E-4</c:v>
                </c:pt>
                <c:pt idx="3">
                  <c:v>9.5346258924559229E-4</c:v>
                </c:pt>
                <c:pt idx="4">
                  <c:v>1.1952286093343937E-3</c:v>
                </c:pt>
                <c:pt idx="5">
                  <c:v>1.414213562373095E-3</c:v>
                </c:pt>
                <c:pt idx="6">
                  <c:v>1.6903085094570332E-3</c:v>
                </c:pt>
                <c:pt idx="7">
                  <c:v>1.9611613513818402E-3</c:v>
                </c:pt>
                <c:pt idx="8">
                  <c:v>2.2360679774997899E-3</c:v>
                </c:pt>
                <c:pt idx="9">
                  <c:v>2.5000000000000001E-3</c:v>
                </c:pt>
                <c:pt idx="10">
                  <c:v>2.7735009811261455E-3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0-8ED1-4DAA-9658-25376978A474}"/>
            </c:ext>
          </c:extLst>
        </c:ser>
        <c:ser>
          <c:idx val="1"/>
          <c:order val="1"/>
          <c:spPr>
            <a:ln w="19050" cap="rnd">
              <a:solidFill>
                <a:schemeClr val="accent2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2"/>
              </a:solidFill>
              <a:ln w="9525">
                <a:solidFill>
                  <a:schemeClr val="accent2"/>
                </a:solidFill>
              </a:ln>
              <a:effectLst/>
            </c:spPr>
          </c:marker>
          <c:trendline>
            <c:spPr>
              <a:ln w="19050" cap="rnd">
                <a:solidFill>
                  <a:schemeClr val="accent2"/>
                </a:solidFill>
                <a:prstDash val="sysDot"/>
              </a:ln>
              <a:effectLst/>
            </c:spPr>
            <c:trendlineType val="linear"/>
            <c:dispRSqr val="0"/>
            <c:dispEq val="1"/>
            <c:trendlineLbl>
              <c:layout>
                <c:manualLayout>
                  <c:x val="-0.10806307376466497"/>
                  <c:y val="0.41852952509646396"/>
                </c:manualLayout>
              </c:layout>
              <c:numFmt formatCode="General" sourceLinked="0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anchor="ctr" anchorCtr="1"/>
                <a:lstStyle/>
                <a:p>
                  <a:pPr>
                    <a:defRPr sz="900" b="0" i="0" u="none" strike="noStrike" kern="1200" baseline="0">
                      <a:solidFill>
                        <a:schemeClr val="tx1">
                          <a:lumMod val="65000"/>
                          <a:lumOff val="35000"/>
                        </a:schemeClr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de-DE"/>
                </a:p>
              </c:txPr>
            </c:trendlineLbl>
          </c:trendline>
          <c:xVal>
            <c:numRef>
              <c:f>Tabelle1!$C$7:$C$14</c:f>
              <c:numCache>
                <c:formatCode>0" mm"</c:formatCode>
                <c:ptCount val="8"/>
                <c:pt idx="0">
                  <c:v>300</c:v>
                </c:pt>
                <c:pt idx="1">
                  <c:v>400</c:v>
                </c:pt>
                <c:pt idx="2">
                  <c:v>500</c:v>
                </c:pt>
                <c:pt idx="3">
                  <c:v>600</c:v>
                </c:pt>
                <c:pt idx="4">
                  <c:v>700</c:v>
                </c:pt>
                <c:pt idx="5">
                  <c:v>800</c:v>
                </c:pt>
                <c:pt idx="6">
                  <c:v>900</c:v>
                </c:pt>
                <c:pt idx="7">
                  <c:v>1000</c:v>
                </c:pt>
              </c:numCache>
            </c:numRef>
          </c:xVal>
          <c:yVal>
            <c:numRef>
              <c:f>Tabelle1!$E$7:$E$14</c:f>
              <c:numCache>
                <c:formatCode>0E+00</c:formatCode>
                <c:ptCount val="8"/>
                <c:pt idx="0">
                  <c:v>9.5346258924559229E-4</c:v>
                </c:pt>
                <c:pt idx="1">
                  <c:v>1.1952286093343937E-3</c:v>
                </c:pt>
                <c:pt idx="2">
                  <c:v>1.414213562373095E-3</c:v>
                </c:pt>
                <c:pt idx="3">
                  <c:v>1.6903085094570332E-3</c:v>
                </c:pt>
                <c:pt idx="4">
                  <c:v>1.9611613513818402E-3</c:v>
                </c:pt>
                <c:pt idx="5">
                  <c:v>2.2360679774997899E-3</c:v>
                </c:pt>
                <c:pt idx="6">
                  <c:v>2.5000000000000001E-3</c:v>
                </c:pt>
                <c:pt idx="7">
                  <c:v>2.7735009811261455E-3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1-8ED1-4DAA-9658-25376978A474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412677119"/>
        <c:axId val="191159599"/>
      </c:scatterChart>
      <c:valAx>
        <c:axId val="412677119"/>
        <c:scaling>
          <c:orientation val="minMax"/>
          <c:max val="1000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&quot; mm&quot;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de-DE"/>
          </a:p>
        </c:txPr>
        <c:crossAx val="191159599"/>
        <c:crosses val="autoZero"/>
        <c:crossBetween val="midCat"/>
      </c:valAx>
      <c:valAx>
        <c:axId val="191159599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E+00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de-DE"/>
          </a:p>
        </c:txPr>
        <c:crossAx val="412677119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de-DE"/>
    </a:p>
  </c:txPr>
  <c:printSettings>
    <c:headerFooter/>
    <c:pageMargins b="0.78740157499999996" l="0.7" r="0.7" t="0.78740157499999996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chart" Target="../charts/chart2.xml"/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223345</xdr:colOff>
      <xdr:row>0</xdr:row>
      <xdr:rowOff>73572</xdr:rowOff>
    </xdr:from>
    <xdr:to>
      <xdr:col>11</xdr:col>
      <xdr:colOff>88212</xdr:colOff>
      <xdr:row>15</xdr:row>
      <xdr:rowOff>57806</xdr:rowOff>
    </xdr:to>
    <xdr:graphicFrame macro="">
      <xdr:nvGraphicFramePr>
        <xdr:cNvPr id="2" name="Diagramm 1">
          <a:extLst>
            <a:ext uri="{FF2B5EF4-FFF2-40B4-BE49-F238E27FC236}">
              <a16:creationId xmlns:a16="http://schemas.microsoft.com/office/drawing/2014/main" id="{8B26F748-11DE-A732-0B58-A7114AD3BF09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5</xdr:col>
      <xdr:colOff>245867</xdr:colOff>
      <xdr:row>15</xdr:row>
      <xdr:rowOff>171168</xdr:rowOff>
    </xdr:from>
    <xdr:to>
      <xdr:col>11</xdr:col>
      <xdr:colOff>110734</xdr:colOff>
      <xdr:row>30</xdr:row>
      <xdr:rowOff>155403</xdr:rowOff>
    </xdr:to>
    <xdr:graphicFrame macro="">
      <xdr:nvGraphicFramePr>
        <xdr:cNvPr id="3" name="Diagramm 2">
          <a:extLst>
            <a:ext uri="{FF2B5EF4-FFF2-40B4-BE49-F238E27FC236}">
              <a16:creationId xmlns:a16="http://schemas.microsoft.com/office/drawing/2014/main" id="{D3DC4749-9CE9-4FB8-7704-4E0759BB41A2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D6B492F-F726-4DDB-814B-74D1F948E121}">
  <dimension ref="C2:E16"/>
  <sheetViews>
    <sheetView tabSelected="1" zoomScale="145" zoomScaleNormal="145" workbookViewId="0">
      <selection activeCell="C16" sqref="C16"/>
    </sheetView>
  </sheetViews>
  <sheetFormatPr baseColWidth="10" defaultColWidth="11.140625" defaultRowHeight="15" x14ac:dyDescent="0.25"/>
  <cols>
    <col min="1" max="4" width="11.140625" style="1"/>
    <col min="5" max="5" width="12.7109375" style="1" bestFit="1" customWidth="1"/>
    <col min="6" max="16384" width="11.140625" style="1"/>
  </cols>
  <sheetData>
    <row r="2" spans="3:5" x14ac:dyDescent="0.25">
      <c r="C2" s="1" t="s">
        <v>0</v>
      </c>
    </row>
    <row r="3" spans="3:5" x14ac:dyDescent="0.25">
      <c r="C3" s="1" t="s">
        <v>1</v>
      </c>
      <c r="D3" s="1" t="s">
        <v>2</v>
      </c>
    </row>
    <row r="4" spans="3:5" x14ac:dyDescent="0.25">
      <c r="C4" s="2">
        <v>0</v>
      </c>
      <c r="D4" s="3">
        <v>1600</v>
      </c>
      <c r="E4" s="5">
        <f>1/SQRT(D4*1000)</f>
        <v>7.9056941504209474E-4</v>
      </c>
    </row>
    <row r="5" spans="3:5" x14ac:dyDescent="0.25">
      <c r="C5" s="2">
        <v>100</v>
      </c>
      <c r="D5" s="3">
        <v>2200</v>
      </c>
      <c r="E5" s="5">
        <f t="shared" ref="E5:E14" si="0">1/SQRT(D5*1000)</f>
        <v>6.741998624632421E-4</v>
      </c>
    </row>
    <row r="6" spans="3:5" x14ac:dyDescent="0.25">
      <c r="C6" s="2">
        <v>200</v>
      </c>
      <c r="D6" s="3">
        <v>1700</v>
      </c>
      <c r="E6" s="5">
        <f t="shared" si="0"/>
        <v>7.6696498884737039E-4</v>
      </c>
    </row>
    <row r="7" spans="3:5" x14ac:dyDescent="0.25">
      <c r="C7" s="2">
        <v>300</v>
      </c>
      <c r="D7" s="3">
        <v>1100</v>
      </c>
      <c r="E7" s="5">
        <f t="shared" si="0"/>
        <v>9.5346258924559229E-4</v>
      </c>
    </row>
    <row r="8" spans="3:5" x14ac:dyDescent="0.25">
      <c r="C8" s="2">
        <v>400</v>
      </c>
      <c r="D8" s="3">
        <v>700</v>
      </c>
      <c r="E8" s="5">
        <f t="shared" si="0"/>
        <v>1.1952286093343937E-3</v>
      </c>
    </row>
    <row r="9" spans="3:5" x14ac:dyDescent="0.25">
      <c r="C9" s="2">
        <v>500</v>
      </c>
      <c r="D9" s="3">
        <v>500</v>
      </c>
      <c r="E9" s="5">
        <f t="shared" si="0"/>
        <v>1.414213562373095E-3</v>
      </c>
    </row>
    <row r="10" spans="3:5" x14ac:dyDescent="0.25">
      <c r="C10" s="2">
        <v>600</v>
      </c>
      <c r="D10" s="3">
        <v>350</v>
      </c>
      <c r="E10" s="5">
        <f t="shared" si="0"/>
        <v>1.6903085094570332E-3</v>
      </c>
    </row>
    <row r="11" spans="3:5" x14ac:dyDescent="0.25">
      <c r="C11" s="2">
        <v>700</v>
      </c>
      <c r="D11" s="3">
        <v>260</v>
      </c>
      <c r="E11" s="5">
        <f t="shared" si="0"/>
        <v>1.9611613513818402E-3</v>
      </c>
    </row>
    <row r="12" spans="3:5" x14ac:dyDescent="0.25">
      <c r="C12" s="2">
        <v>800</v>
      </c>
      <c r="D12" s="3">
        <v>200</v>
      </c>
      <c r="E12" s="5">
        <f t="shared" si="0"/>
        <v>2.2360679774997899E-3</v>
      </c>
    </row>
    <row r="13" spans="3:5" x14ac:dyDescent="0.25">
      <c r="C13" s="2">
        <v>900</v>
      </c>
      <c r="D13" s="3">
        <v>160</v>
      </c>
      <c r="E13" s="5">
        <f t="shared" si="0"/>
        <v>2.5000000000000001E-3</v>
      </c>
    </row>
    <row r="14" spans="3:5" x14ac:dyDescent="0.25">
      <c r="C14" s="2">
        <v>1000</v>
      </c>
      <c r="D14" s="3">
        <v>130</v>
      </c>
      <c r="E14" s="5">
        <f t="shared" si="0"/>
        <v>2.7735009811261455E-3</v>
      </c>
    </row>
    <row r="16" spans="3:5" x14ac:dyDescent="0.25">
      <c r="E16" s="4">
        <f>SLOPE(E8:E14,C8:C14)</f>
        <v>2.6614819495256512E-6</v>
      </c>
    </row>
  </sheetData>
  <pageMargins left="0.7" right="0.7" top="0.78740157499999996" bottom="0.78740157499999996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8A4408A-2DBC-4D3F-AF26-E6886423FB8F}">
  <dimension ref="A1"/>
  <sheetViews>
    <sheetView workbookViewId="0"/>
  </sheetViews>
  <sheetFormatPr baseColWidth="10" defaultRowHeight="15" x14ac:dyDescent="0.25"/>
  <sheetData/>
  <pageMargins left="0.7" right="0.7" top="0.78740157499999996" bottom="0.78740157499999996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3B32892-CD6B-4DD2-96BB-26510B8EABBE}">
  <dimension ref="A1"/>
  <sheetViews>
    <sheetView workbookViewId="0"/>
  </sheetViews>
  <sheetFormatPr baseColWidth="10" defaultRowHeight="15" x14ac:dyDescent="0.25"/>
  <sheetData/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3</vt:i4>
      </vt:variant>
    </vt:vector>
  </HeadingPairs>
  <TitlesOfParts>
    <vt:vector size="3" baseType="lpstr">
      <vt:lpstr>Tabelle1</vt:lpstr>
      <vt:lpstr>Tabelle2</vt:lpstr>
      <vt:lpstr>Tabelle3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Henning Rehn (reh)</dc:creator>
  <cp:lastModifiedBy>Rehn Henning</cp:lastModifiedBy>
  <dcterms:created xsi:type="dcterms:W3CDTF">2023-10-19T16:20:57Z</dcterms:created>
  <dcterms:modified xsi:type="dcterms:W3CDTF">2023-10-20T15:07:48Z</dcterms:modified>
</cp:coreProperties>
</file>